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Administrator.DESKTOP-CMV6QTP\Desktop\(更更新)关于举办第六届中国国际“互联网+”大学生创新创业大赛南宁师范大学选拔赛的预通知\(14点更新版)关于举办第六届中国国际“互联网+”大学生创新创业大赛南宁师范大学选拔赛的预通知\附件\"/>
    </mc:Choice>
  </mc:AlternateContent>
  <xr:revisionPtr revIDLastSave="0" documentId="13_ncr:1_{4EE690E2-0CF7-47DC-9F1E-679B5DFCEA7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C5" i="1"/>
  <c r="E6" i="1"/>
  <c r="C6" i="1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C27" i="1"/>
  <c r="C28" i="1"/>
  <c r="C29" i="1"/>
  <c r="C30" i="1"/>
  <c r="K30" i="1"/>
  <c r="F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26" i="1"/>
  <c r="E30" i="1"/>
  <c r="D30" i="1"/>
  <c r="J5" i="1"/>
  <c r="J30" i="1"/>
  <c r="H30" i="1"/>
  <c r="I30" i="1"/>
  <c r="G30" i="1"/>
</calcChain>
</file>

<file path=xl/sharedStrings.xml><?xml version="1.0" encoding="utf-8"?>
<sst xmlns="http://schemas.openxmlformats.org/spreadsheetml/2006/main" count="42" uniqueCount="42">
  <si>
    <t>附件4：</t>
  </si>
  <si>
    <t>序号</t>
  </si>
  <si>
    <t>学院</t>
  </si>
  <si>
    <t>合计</t>
  </si>
  <si>
    <t>文学院</t>
  </si>
  <si>
    <t>法学与社会学院</t>
  </si>
  <si>
    <t>马克思主义学院</t>
  </si>
  <si>
    <t>外国语学院</t>
  </si>
  <si>
    <t>数学与统计学院</t>
  </si>
  <si>
    <t>物理与电子学院</t>
  </si>
  <si>
    <t>化学与材料学院</t>
  </si>
  <si>
    <t>地理科学与规划学院</t>
  </si>
  <si>
    <t>环境与生命科学学院</t>
  </si>
  <si>
    <t>自然资源与测绘学院</t>
  </si>
  <si>
    <t>初等教育学院</t>
  </si>
  <si>
    <t>教育科学学院</t>
  </si>
  <si>
    <t>计算机与信息工程学院</t>
  </si>
  <si>
    <t>经济与管理学院</t>
  </si>
  <si>
    <t>物流管理与工程学院</t>
  </si>
  <si>
    <t>旅游与文化学院</t>
  </si>
  <si>
    <t>体育与健康学院</t>
  </si>
  <si>
    <t>美术与设计学院</t>
  </si>
  <si>
    <t>音乐与舞蹈学院</t>
  </si>
  <si>
    <t>新闻与传播学院</t>
  </si>
  <si>
    <t>国际教育学院</t>
  </si>
  <si>
    <t>重点实验室(自筹)</t>
  </si>
  <si>
    <t>创新创业学院</t>
  </si>
  <si>
    <t>研究生人数</t>
    <phoneticPr fontId="5" type="noConversion"/>
  </si>
  <si>
    <t>职业技术教育学院</t>
    <phoneticPr fontId="5" type="noConversion"/>
  </si>
  <si>
    <t>研究生项目指标数</t>
    <phoneticPr fontId="5" type="noConversion"/>
  </si>
  <si>
    <t>研究生</t>
    <phoneticPr fontId="5" type="noConversion"/>
  </si>
  <si>
    <t>本科生</t>
    <phoneticPr fontId="5" type="noConversion"/>
  </si>
  <si>
    <t>宣传部</t>
    <phoneticPr fontId="5" type="noConversion"/>
  </si>
  <si>
    <t>2020年大创立项数（项）</t>
    <phoneticPr fontId="5" type="noConversion"/>
  </si>
  <si>
    <t>2019年大创立项数（项）</t>
    <phoneticPr fontId="5" type="noConversion"/>
  </si>
  <si>
    <t>大创立项数合计</t>
    <phoneticPr fontId="5" type="noConversion"/>
  </si>
  <si>
    <t>主赛道项目指标数（项）</t>
    <phoneticPr fontId="5" type="noConversion"/>
  </si>
  <si>
    <t>班级数（不含毕业班）</t>
    <phoneticPr fontId="5" type="noConversion"/>
  </si>
  <si>
    <t>青年红色筑梦之旅赛道项目指标（项）</t>
    <phoneticPr fontId="5" type="noConversion"/>
  </si>
  <si>
    <t>2020年第六届中国国际“互联网+”大学生创新创业大赛南宁师范大学选拔赛名额分配表</t>
    <phoneticPr fontId="5" type="noConversion"/>
  </si>
  <si>
    <t>总指标数（项）</t>
    <phoneticPr fontId="5" type="noConversion"/>
  </si>
  <si>
    <t>指标测算说明：
1.本指标表根据学校各二级学院双创情况测算报名项目指标，鼓励多报；
2.青年红色筑梦之旅赛道项目报名指标根据各学院每个班级一项测算，鼓励多报；
3.研究生报名指标根据在校人数每10个人要求申报一项测算，鼓励多报；
4.留学生、毕业校友鼓励参加，但不做硬性要求，其报名项目数计入学院报名总数。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</si>
</sst>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176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="80" zoomScaleNormal="80" workbookViewId="0">
      <selection activeCell="I35" sqref="I35"/>
    </sheetView>
  </sheetViews>
  <sheetFormatPr defaultColWidth="12.6328125" defaultRowHeight="14" x14ac:dyDescent="0.25"/>
  <cols>
    <col min="1" max="1" width="6.7265625" customWidth="1"/>
    <col min="2" max="2" width="30.7265625" customWidth="1"/>
    <col min="3" max="3" width="17.6328125" customWidth="1"/>
    <col min="4" max="4" width="12" style="19" customWidth="1"/>
    <col min="5" max="5" width="12" style="20" customWidth="1"/>
    <col min="6" max="6" width="14.08984375" customWidth="1"/>
    <col min="7" max="7" width="19.453125" customWidth="1"/>
    <col min="8" max="8" width="19.26953125" style="7" customWidth="1"/>
    <col min="9" max="9" width="17.7265625" customWidth="1"/>
    <col min="11" max="11" width="16.08984375" style="7" customWidth="1"/>
  </cols>
  <sheetData>
    <row r="1" spans="1:11" ht="24" customHeight="1" x14ac:dyDescent="0.25">
      <c r="A1" s="18" t="s">
        <v>0</v>
      </c>
      <c r="B1" s="19"/>
      <c r="C1" s="19"/>
      <c r="F1" s="19"/>
      <c r="G1" s="19"/>
      <c r="H1" s="21"/>
      <c r="I1" s="19"/>
      <c r="J1" s="19"/>
      <c r="K1" s="21"/>
    </row>
    <row r="2" spans="1:11" ht="42.75" customHeight="1" x14ac:dyDescent="0.25">
      <c r="A2" s="41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3" customHeight="1" x14ac:dyDescent="0.25">
      <c r="A3" s="43" t="s">
        <v>1</v>
      </c>
      <c r="B3" s="43" t="s">
        <v>2</v>
      </c>
      <c r="C3" s="39" t="s">
        <v>40</v>
      </c>
      <c r="D3" s="44" t="s">
        <v>30</v>
      </c>
      <c r="E3" s="44"/>
      <c r="F3" s="45" t="s">
        <v>31</v>
      </c>
      <c r="G3" s="45"/>
      <c r="H3" s="45"/>
      <c r="I3" s="45"/>
      <c r="J3" s="45"/>
      <c r="K3" s="45"/>
    </row>
    <row r="4" spans="1:11" s="17" customFormat="1" ht="31.5" customHeight="1" x14ac:dyDescent="0.25">
      <c r="A4" s="43"/>
      <c r="B4" s="43"/>
      <c r="C4" s="40"/>
      <c r="D4" s="8" t="s">
        <v>27</v>
      </c>
      <c r="E4" s="12" t="s">
        <v>29</v>
      </c>
      <c r="F4" s="38" t="s">
        <v>37</v>
      </c>
      <c r="G4" s="38" t="s">
        <v>38</v>
      </c>
      <c r="H4" s="22" t="s">
        <v>33</v>
      </c>
      <c r="I4" s="22" t="s">
        <v>34</v>
      </c>
      <c r="J4" s="22" t="s">
        <v>35</v>
      </c>
      <c r="K4" s="22" t="s">
        <v>36</v>
      </c>
    </row>
    <row r="5" spans="1:11" ht="20.149999999999999" customHeight="1" x14ac:dyDescent="0.25">
      <c r="A5" s="3">
        <v>1</v>
      </c>
      <c r="B5" s="4" t="s">
        <v>4</v>
      </c>
      <c r="C5" s="36">
        <f t="shared" ref="C5:C29" si="0">E5+G5+K5</f>
        <v>83.2</v>
      </c>
      <c r="D5" s="13">
        <v>192</v>
      </c>
      <c r="E5" s="30">
        <f>D5/10</f>
        <v>19.2</v>
      </c>
      <c r="F5" s="27">
        <v>20</v>
      </c>
      <c r="G5" s="32">
        <v>20</v>
      </c>
      <c r="H5" s="23">
        <v>18</v>
      </c>
      <c r="I5" s="23">
        <v>26</v>
      </c>
      <c r="J5" s="23">
        <f>H5+I5</f>
        <v>44</v>
      </c>
      <c r="K5" s="34">
        <v>44</v>
      </c>
    </row>
    <row r="6" spans="1:11" ht="20.149999999999999" customHeight="1" x14ac:dyDescent="0.25">
      <c r="A6" s="3">
        <v>2</v>
      </c>
      <c r="B6" s="5" t="s">
        <v>5</v>
      </c>
      <c r="C6" s="36">
        <f t="shared" si="0"/>
        <v>76.7</v>
      </c>
      <c r="D6" s="14">
        <v>107</v>
      </c>
      <c r="E6" s="30">
        <f t="shared" ref="E6:E25" si="1">D6/10</f>
        <v>10.7</v>
      </c>
      <c r="F6" s="27">
        <v>12</v>
      </c>
      <c r="G6" s="32">
        <v>12</v>
      </c>
      <c r="H6" s="23">
        <v>13</v>
      </c>
      <c r="I6" s="23">
        <v>41</v>
      </c>
      <c r="J6" s="23">
        <f t="shared" ref="J6:J29" si="2">H6+I6</f>
        <v>54</v>
      </c>
      <c r="K6" s="34">
        <v>54</v>
      </c>
    </row>
    <row r="7" spans="1:11" ht="20.149999999999999" customHeight="1" x14ac:dyDescent="0.25">
      <c r="A7" s="3">
        <v>3</v>
      </c>
      <c r="B7" s="4" t="s">
        <v>6</v>
      </c>
      <c r="C7" s="36">
        <f t="shared" si="0"/>
        <v>58</v>
      </c>
      <c r="D7" s="13">
        <v>120</v>
      </c>
      <c r="E7" s="30">
        <f t="shared" si="1"/>
        <v>12</v>
      </c>
      <c r="F7" s="27">
        <v>8</v>
      </c>
      <c r="G7" s="32">
        <v>8</v>
      </c>
      <c r="H7" s="23">
        <v>8</v>
      </c>
      <c r="I7" s="23">
        <v>30</v>
      </c>
      <c r="J7" s="23">
        <f t="shared" si="2"/>
        <v>38</v>
      </c>
      <c r="K7" s="34">
        <v>38</v>
      </c>
    </row>
    <row r="8" spans="1:11" ht="20.149999999999999" customHeight="1" x14ac:dyDescent="0.25">
      <c r="A8" s="3">
        <v>4</v>
      </c>
      <c r="B8" s="5" t="s">
        <v>7</v>
      </c>
      <c r="C8" s="36">
        <f t="shared" si="0"/>
        <v>66.5</v>
      </c>
      <c r="D8" s="15">
        <v>85</v>
      </c>
      <c r="E8" s="30">
        <f t="shared" si="1"/>
        <v>8.5</v>
      </c>
      <c r="F8" s="28">
        <v>29</v>
      </c>
      <c r="G8" s="33">
        <v>29</v>
      </c>
      <c r="H8" s="23">
        <v>11</v>
      </c>
      <c r="I8" s="23">
        <v>18</v>
      </c>
      <c r="J8" s="23">
        <f t="shared" si="2"/>
        <v>29</v>
      </c>
      <c r="K8" s="34">
        <v>29</v>
      </c>
    </row>
    <row r="9" spans="1:11" ht="20.149999999999999" customHeight="1" x14ac:dyDescent="0.25">
      <c r="A9" s="3">
        <v>5</v>
      </c>
      <c r="B9" s="4" t="s">
        <v>8</v>
      </c>
      <c r="C9" s="36">
        <f t="shared" si="0"/>
        <v>43.3</v>
      </c>
      <c r="D9" s="13">
        <v>73</v>
      </c>
      <c r="E9" s="30">
        <f t="shared" si="1"/>
        <v>7.3</v>
      </c>
      <c r="F9" s="28">
        <v>18</v>
      </c>
      <c r="G9" s="33">
        <v>18</v>
      </c>
      <c r="H9" s="23">
        <v>7</v>
      </c>
      <c r="I9" s="23">
        <v>11</v>
      </c>
      <c r="J9" s="23">
        <f t="shared" si="2"/>
        <v>18</v>
      </c>
      <c r="K9" s="34">
        <v>18</v>
      </c>
    </row>
    <row r="10" spans="1:11" ht="20.149999999999999" customHeight="1" x14ac:dyDescent="0.25">
      <c r="A10" s="3">
        <v>6</v>
      </c>
      <c r="B10" s="4" t="s">
        <v>9</v>
      </c>
      <c r="C10" s="36">
        <f t="shared" si="0"/>
        <v>88.7</v>
      </c>
      <c r="D10" s="13">
        <v>27</v>
      </c>
      <c r="E10" s="30">
        <f t="shared" si="1"/>
        <v>2.7</v>
      </c>
      <c r="F10" s="27">
        <v>21</v>
      </c>
      <c r="G10" s="32">
        <v>21</v>
      </c>
      <c r="H10" s="23">
        <v>27</v>
      </c>
      <c r="I10" s="23">
        <v>38</v>
      </c>
      <c r="J10" s="23">
        <f t="shared" si="2"/>
        <v>65</v>
      </c>
      <c r="K10" s="34">
        <v>65</v>
      </c>
    </row>
    <row r="11" spans="1:11" ht="20.149999999999999" customHeight="1" x14ac:dyDescent="0.25">
      <c r="A11" s="3">
        <v>7</v>
      </c>
      <c r="B11" s="4" t="s">
        <v>10</v>
      </c>
      <c r="C11" s="36">
        <f t="shared" si="0"/>
        <v>165.5</v>
      </c>
      <c r="D11" s="13">
        <v>125</v>
      </c>
      <c r="E11" s="30">
        <f t="shared" si="1"/>
        <v>12.5</v>
      </c>
      <c r="F11" s="27">
        <v>18</v>
      </c>
      <c r="G11" s="32">
        <v>18</v>
      </c>
      <c r="H11" s="23">
        <v>66</v>
      </c>
      <c r="I11" s="23">
        <v>69</v>
      </c>
      <c r="J11" s="23">
        <f t="shared" si="2"/>
        <v>135</v>
      </c>
      <c r="K11" s="34">
        <v>135</v>
      </c>
    </row>
    <row r="12" spans="1:11" ht="20.149999999999999" customHeight="1" x14ac:dyDescent="0.25">
      <c r="A12" s="3">
        <v>8</v>
      </c>
      <c r="B12" s="4" t="s">
        <v>11</v>
      </c>
      <c r="C12" s="36">
        <f t="shared" si="0"/>
        <v>82.7</v>
      </c>
      <c r="D12" s="13">
        <v>147</v>
      </c>
      <c r="E12" s="30">
        <f t="shared" si="1"/>
        <v>14.7</v>
      </c>
      <c r="F12" s="27">
        <v>26</v>
      </c>
      <c r="G12" s="32">
        <v>26</v>
      </c>
      <c r="H12" s="23">
        <v>15</v>
      </c>
      <c r="I12" s="23">
        <v>27</v>
      </c>
      <c r="J12" s="23">
        <f t="shared" si="2"/>
        <v>42</v>
      </c>
      <c r="K12" s="34">
        <v>42</v>
      </c>
    </row>
    <row r="13" spans="1:11" ht="20.149999999999999" customHeight="1" x14ac:dyDescent="0.25">
      <c r="A13" s="3">
        <v>9</v>
      </c>
      <c r="B13" s="4" t="s">
        <v>12</v>
      </c>
      <c r="C13" s="36">
        <f t="shared" si="0"/>
        <v>74.599999999999994</v>
      </c>
      <c r="D13" s="13">
        <v>26</v>
      </c>
      <c r="E13" s="30">
        <f t="shared" si="1"/>
        <v>2.6</v>
      </c>
      <c r="F13" s="27">
        <v>12</v>
      </c>
      <c r="G13" s="32">
        <v>12</v>
      </c>
      <c r="H13" s="23">
        <v>35</v>
      </c>
      <c r="I13" s="23">
        <v>25</v>
      </c>
      <c r="J13" s="23">
        <f t="shared" si="2"/>
        <v>60</v>
      </c>
      <c r="K13" s="34">
        <v>60</v>
      </c>
    </row>
    <row r="14" spans="1:11" ht="20.149999999999999" customHeight="1" x14ac:dyDescent="0.25">
      <c r="A14" s="3">
        <v>10</v>
      </c>
      <c r="B14" s="4" t="s">
        <v>13</v>
      </c>
      <c r="C14" s="36">
        <f t="shared" si="0"/>
        <v>53.8</v>
      </c>
      <c r="D14" s="13">
        <v>38</v>
      </c>
      <c r="E14" s="30">
        <f t="shared" si="1"/>
        <v>3.8</v>
      </c>
      <c r="F14" s="27">
        <v>12</v>
      </c>
      <c r="G14" s="32">
        <v>12</v>
      </c>
      <c r="H14" s="23">
        <v>18</v>
      </c>
      <c r="I14" s="23">
        <v>20</v>
      </c>
      <c r="J14" s="23">
        <f t="shared" si="2"/>
        <v>38</v>
      </c>
      <c r="K14" s="34">
        <v>38</v>
      </c>
    </row>
    <row r="15" spans="1:11" ht="20.149999999999999" customHeight="1" x14ac:dyDescent="0.25">
      <c r="A15" s="3">
        <v>11</v>
      </c>
      <c r="B15" s="4" t="s">
        <v>14</v>
      </c>
      <c r="C15" s="36">
        <f t="shared" si="0"/>
        <v>102.2</v>
      </c>
      <c r="D15" s="13">
        <v>32</v>
      </c>
      <c r="E15" s="30">
        <f t="shared" si="1"/>
        <v>3.2</v>
      </c>
      <c r="F15" s="27">
        <v>28</v>
      </c>
      <c r="G15" s="32">
        <v>28</v>
      </c>
      <c r="H15" s="23">
        <v>25</v>
      </c>
      <c r="I15" s="23">
        <v>46</v>
      </c>
      <c r="J15" s="23">
        <f t="shared" si="2"/>
        <v>71</v>
      </c>
      <c r="K15" s="34">
        <v>71</v>
      </c>
    </row>
    <row r="16" spans="1:11" ht="20.149999999999999" customHeight="1" x14ac:dyDescent="0.25">
      <c r="A16" s="3">
        <v>12</v>
      </c>
      <c r="B16" s="4" t="s">
        <v>15</v>
      </c>
      <c r="C16" s="36">
        <f t="shared" si="0"/>
        <v>97.2</v>
      </c>
      <c r="D16" s="13">
        <v>132</v>
      </c>
      <c r="E16" s="30">
        <f t="shared" si="1"/>
        <v>13.2</v>
      </c>
      <c r="F16" s="27">
        <v>20</v>
      </c>
      <c r="G16" s="32">
        <v>20</v>
      </c>
      <c r="H16" s="23">
        <v>25</v>
      </c>
      <c r="I16" s="23">
        <v>39</v>
      </c>
      <c r="J16" s="23">
        <f t="shared" si="2"/>
        <v>64</v>
      </c>
      <c r="K16" s="34">
        <v>64</v>
      </c>
    </row>
    <row r="17" spans="1:11" ht="20.149999999999999" customHeight="1" x14ac:dyDescent="0.25">
      <c r="A17" s="3">
        <v>13</v>
      </c>
      <c r="B17" s="4" t="s">
        <v>16</v>
      </c>
      <c r="C17" s="36">
        <f t="shared" si="0"/>
        <v>71.2</v>
      </c>
      <c r="D17" s="13">
        <v>92</v>
      </c>
      <c r="E17" s="30">
        <f t="shared" si="1"/>
        <v>9.1999999999999993</v>
      </c>
      <c r="F17" s="27">
        <v>19</v>
      </c>
      <c r="G17" s="32">
        <v>19</v>
      </c>
      <c r="H17" s="23">
        <v>19</v>
      </c>
      <c r="I17" s="23">
        <v>24</v>
      </c>
      <c r="J17" s="23">
        <f t="shared" si="2"/>
        <v>43</v>
      </c>
      <c r="K17" s="34">
        <v>43</v>
      </c>
    </row>
    <row r="18" spans="1:11" ht="20.149999999999999" customHeight="1" x14ac:dyDescent="0.25">
      <c r="A18" s="3">
        <v>14</v>
      </c>
      <c r="B18" s="4" t="s">
        <v>17</v>
      </c>
      <c r="C18" s="36">
        <f t="shared" si="0"/>
        <v>106.8</v>
      </c>
      <c r="D18" s="13">
        <v>108</v>
      </c>
      <c r="E18" s="30">
        <f t="shared" si="1"/>
        <v>10.8</v>
      </c>
      <c r="F18" s="27">
        <v>23</v>
      </c>
      <c r="G18" s="32">
        <v>23</v>
      </c>
      <c r="H18" s="23">
        <v>34</v>
      </c>
      <c r="I18" s="23">
        <v>39</v>
      </c>
      <c r="J18" s="23">
        <f t="shared" si="2"/>
        <v>73</v>
      </c>
      <c r="K18" s="34">
        <v>73</v>
      </c>
    </row>
    <row r="19" spans="1:11" ht="20.149999999999999" customHeight="1" x14ac:dyDescent="0.25">
      <c r="A19" s="3">
        <v>15</v>
      </c>
      <c r="B19" s="4" t="s">
        <v>18</v>
      </c>
      <c r="C19" s="36">
        <f t="shared" si="0"/>
        <v>49</v>
      </c>
      <c r="D19" s="13">
        <v>10</v>
      </c>
      <c r="E19" s="30">
        <f t="shared" si="1"/>
        <v>1</v>
      </c>
      <c r="F19" s="27">
        <v>16</v>
      </c>
      <c r="G19" s="32">
        <v>16</v>
      </c>
      <c r="H19" s="23">
        <v>17</v>
      </c>
      <c r="I19" s="23">
        <v>15</v>
      </c>
      <c r="J19" s="23">
        <f t="shared" si="2"/>
        <v>32</v>
      </c>
      <c r="K19" s="34">
        <v>32</v>
      </c>
    </row>
    <row r="20" spans="1:11" ht="20.149999999999999" customHeight="1" x14ac:dyDescent="0.25">
      <c r="A20" s="3">
        <v>16</v>
      </c>
      <c r="B20" s="4" t="s">
        <v>19</v>
      </c>
      <c r="C20" s="36">
        <f t="shared" si="0"/>
        <v>82.3</v>
      </c>
      <c r="D20" s="13">
        <v>33</v>
      </c>
      <c r="E20" s="30">
        <f t="shared" si="1"/>
        <v>3.3</v>
      </c>
      <c r="F20" s="27">
        <v>20</v>
      </c>
      <c r="G20" s="32">
        <v>20</v>
      </c>
      <c r="H20" s="23">
        <v>39</v>
      </c>
      <c r="I20" s="23">
        <v>20</v>
      </c>
      <c r="J20" s="23">
        <f t="shared" si="2"/>
        <v>59</v>
      </c>
      <c r="K20" s="34">
        <v>59</v>
      </c>
    </row>
    <row r="21" spans="1:11" ht="20.149999999999999" customHeight="1" x14ac:dyDescent="0.25">
      <c r="A21" s="3">
        <v>17</v>
      </c>
      <c r="B21" s="4" t="s">
        <v>20</v>
      </c>
      <c r="C21" s="36">
        <f t="shared" si="0"/>
        <v>29.6</v>
      </c>
      <c r="D21" s="13">
        <v>46</v>
      </c>
      <c r="E21" s="30">
        <f t="shared" si="1"/>
        <v>4.5999999999999996</v>
      </c>
      <c r="F21" s="27">
        <v>16</v>
      </c>
      <c r="G21" s="32">
        <v>16</v>
      </c>
      <c r="H21" s="23">
        <v>3</v>
      </c>
      <c r="I21" s="23">
        <v>6</v>
      </c>
      <c r="J21" s="23">
        <f t="shared" si="2"/>
        <v>9</v>
      </c>
      <c r="K21" s="34">
        <v>9</v>
      </c>
    </row>
    <row r="22" spans="1:11" ht="20.149999999999999" customHeight="1" x14ac:dyDescent="0.25">
      <c r="A22" s="3">
        <v>18</v>
      </c>
      <c r="B22" s="4" t="s">
        <v>21</v>
      </c>
      <c r="C22" s="36">
        <f t="shared" si="0"/>
        <v>114.7</v>
      </c>
      <c r="D22" s="13">
        <v>37</v>
      </c>
      <c r="E22" s="30">
        <f t="shared" si="1"/>
        <v>3.7</v>
      </c>
      <c r="F22" s="27">
        <v>26</v>
      </c>
      <c r="G22" s="32">
        <v>26</v>
      </c>
      <c r="H22" s="23">
        <v>23</v>
      </c>
      <c r="I22" s="23">
        <v>62</v>
      </c>
      <c r="J22" s="23">
        <f t="shared" si="2"/>
        <v>85</v>
      </c>
      <c r="K22" s="34">
        <v>85</v>
      </c>
    </row>
    <row r="23" spans="1:11" ht="20.149999999999999" customHeight="1" x14ac:dyDescent="0.25">
      <c r="A23" s="3">
        <v>19</v>
      </c>
      <c r="B23" s="4" t="s">
        <v>22</v>
      </c>
      <c r="C23" s="36">
        <f t="shared" si="0"/>
        <v>75.8</v>
      </c>
      <c r="D23" s="13">
        <v>38</v>
      </c>
      <c r="E23" s="30">
        <f t="shared" si="1"/>
        <v>3.8</v>
      </c>
      <c r="F23" s="27">
        <v>17</v>
      </c>
      <c r="G23" s="32">
        <v>17</v>
      </c>
      <c r="H23" s="23">
        <v>27</v>
      </c>
      <c r="I23" s="23">
        <v>28</v>
      </c>
      <c r="J23" s="23">
        <f t="shared" si="2"/>
        <v>55</v>
      </c>
      <c r="K23" s="34">
        <v>55</v>
      </c>
    </row>
    <row r="24" spans="1:11" ht="20.149999999999999" customHeight="1" x14ac:dyDescent="0.25">
      <c r="A24" s="3">
        <v>20</v>
      </c>
      <c r="B24" s="4" t="s">
        <v>23</v>
      </c>
      <c r="C24" s="36">
        <f t="shared" si="0"/>
        <v>87.2</v>
      </c>
      <c r="D24" s="16">
        <v>42</v>
      </c>
      <c r="E24" s="30">
        <f t="shared" si="1"/>
        <v>4.2</v>
      </c>
      <c r="F24" s="27">
        <v>15</v>
      </c>
      <c r="G24" s="32">
        <v>15</v>
      </c>
      <c r="H24" s="23">
        <v>28</v>
      </c>
      <c r="I24" s="23">
        <v>40</v>
      </c>
      <c r="J24" s="23">
        <f t="shared" si="2"/>
        <v>68</v>
      </c>
      <c r="K24" s="34">
        <v>68</v>
      </c>
    </row>
    <row r="25" spans="1:11" ht="20.149999999999999" customHeight="1" x14ac:dyDescent="0.25">
      <c r="A25" s="3">
        <v>21</v>
      </c>
      <c r="B25" s="4" t="s">
        <v>24</v>
      </c>
      <c r="C25" s="36">
        <f t="shared" si="0"/>
        <v>34.6</v>
      </c>
      <c r="D25" s="13">
        <v>16</v>
      </c>
      <c r="E25" s="30">
        <f t="shared" si="1"/>
        <v>1.6</v>
      </c>
      <c r="F25" s="27">
        <v>11</v>
      </c>
      <c r="G25" s="32">
        <v>11</v>
      </c>
      <c r="H25" s="23">
        <v>11</v>
      </c>
      <c r="I25" s="23">
        <v>11</v>
      </c>
      <c r="J25" s="23">
        <f t="shared" si="2"/>
        <v>22</v>
      </c>
      <c r="K25" s="34">
        <v>22</v>
      </c>
    </row>
    <row r="26" spans="1:11" ht="20.149999999999999" customHeight="1" x14ac:dyDescent="0.25">
      <c r="A26" s="10">
        <v>22</v>
      </c>
      <c r="B26" s="9" t="s">
        <v>28</v>
      </c>
      <c r="C26" s="36">
        <f t="shared" si="0"/>
        <v>3.5</v>
      </c>
      <c r="D26" s="13">
        <v>15</v>
      </c>
      <c r="E26" s="30">
        <f>D26/10</f>
        <v>1.5</v>
      </c>
      <c r="F26" s="27"/>
      <c r="G26" s="32"/>
      <c r="H26" s="23">
        <v>0</v>
      </c>
      <c r="I26" s="23">
        <v>2</v>
      </c>
      <c r="J26" s="23">
        <f>H26+I26</f>
        <v>2</v>
      </c>
      <c r="K26" s="35">
        <v>2</v>
      </c>
    </row>
    <row r="27" spans="1:11" ht="20.149999999999999" customHeight="1" x14ac:dyDescent="0.25">
      <c r="A27" s="3">
        <v>23</v>
      </c>
      <c r="B27" s="4" t="s">
        <v>25</v>
      </c>
      <c r="C27" s="36">
        <f t="shared" si="0"/>
        <v>86</v>
      </c>
      <c r="D27" s="13"/>
      <c r="E27" s="30"/>
      <c r="F27" s="27"/>
      <c r="G27" s="32"/>
      <c r="H27" s="23">
        <v>38</v>
      </c>
      <c r="I27" s="23">
        <v>48</v>
      </c>
      <c r="J27" s="23">
        <f t="shared" si="2"/>
        <v>86</v>
      </c>
      <c r="K27" s="34">
        <v>86</v>
      </c>
    </row>
    <row r="28" spans="1:11" ht="20.149999999999999" customHeight="1" x14ac:dyDescent="0.25">
      <c r="A28" s="3">
        <v>24</v>
      </c>
      <c r="B28" s="9" t="s">
        <v>32</v>
      </c>
      <c r="C28" s="36">
        <f t="shared" si="0"/>
        <v>12</v>
      </c>
      <c r="D28" s="13"/>
      <c r="E28" s="30"/>
      <c r="F28" s="27"/>
      <c r="G28" s="32"/>
      <c r="H28" s="23">
        <v>0</v>
      </c>
      <c r="I28" s="23">
        <v>12</v>
      </c>
      <c r="J28" s="23">
        <f t="shared" si="2"/>
        <v>12</v>
      </c>
      <c r="K28" s="34">
        <v>12</v>
      </c>
    </row>
    <row r="29" spans="1:11" ht="20.149999999999999" customHeight="1" x14ac:dyDescent="0.25">
      <c r="A29" s="3">
        <v>25</v>
      </c>
      <c r="B29" s="4" t="s">
        <v>26</v>
      </c>
      <c r="C29" s="36">
        <f t="shared" si="0"/>
        <v>8</v>
      </c>
      <c r="D29" s="13"/>
      <c r="E29" s="30"/>
      <c r="F29" s="27"/>
      <c r="G29" s="32"/>
      <c r="H29" s="23">
        <v>7</v>
      </c>
      <c r="I29" s="23">
        <v>1</v>
      </c>
      <c r="J29" s="23">
        <f t="shared" si="2"/>
        <v>8</v>
      </c>
      <c r="K29" s="35">
        <v>8</v>
      </c>
    </row>
    <row r="30" spans="1:11" s="1" customFormat="1" ht="36.75" customHeight="1" x14ac:dyDescent="0.25">
      <c r="A30" s="2"/>
      <c r="B30" s="11" t="s">
        <v>3</v>
      </c>
      <c r="C30" s="37">
        <f t="shared" ref="C30:I30" si="3">SUM(C5:C29)</f>
        <v>1753.1</v>
      </c>
      <c r="D30" s="25">
        <f t="shared" si="3"/>
        <v>1541</v>
      </c>
      <c r="E30" s="12">
        <f t="shared" si="3"/>
        <v>154.1</v>
      </c>
      <c r="F30" s="31">
        <f t="shared" si="3"/>
        <v>387</v>
      </c>
      <c r="G30" s="29">
        <f t="shared" si="3"/>
        <v>387</v>
      </c>
      <c r="H30" s="26">
        <f t="shared" si="3"/>
        <v>514</v>
      </c>
      <c r="I30" s="26">
        <f t="shared" si="3"/>
        <v>698</v>
      </c>
      <c r="J30" s="26">
        <f>SUM(J5:J29)</f>
        <v>1212</v>
      </c>
      <c r="K30" s="24">
        <f>SUM(K5:K29)</f>
        <v>1212</v>
      </c>
    </row>
    <row r="31" spans="1:11" ht="97.5" customHeight="1" x14ac:dyDescent="0.25">
      <c r="A31" s="46" t="s">
        <v>41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3" spans="6:7" x14ac:dyDescent="0.25">
      <c r="F33" s="6"/>
      <c r="G33" s="6"/>
    </row>
    <row r="34" spans="6:7" x14ac:dyDescent="0.25">
      <c r="F34" s="6"/>
      <c r="G34" s="6"/>
    </row>
  </sheetData>
  <sortState xmlns:xlrd2="http://schemas.microsoft.com/office/spreadsheetml/2017/richdata2" ref="A3:J25">
    <sortCondition ref="A3:A25"/>
  </sortState>
  <mergeCells count="7">
    <mergeCell ref="A31:K31"/>
    <mergeCell ref="C3:C4"/>
    <mergeCell ref="A2:K2"/>
    <mergeCell ref="A3:A4"/>
    <mergeCell ref="B3:B4"/>
    <mergeCell ref="D3:E3"/>
    <mergeCell ref="F3:K3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MaiBenBen</dc:creator>
  <cp:lastModifiedBy>梁华</cp:lastModifiedBy>
  <cp:lastPrinted>2020-05-19T07:15:52Z</cp:lastPrinted>
  <dcterms:created xsi:type="dcterms:W3CDTF">2006-09-16T00:00:00Z</dcterms:created>
  <dcterms:modified xsi:type="dcterms:W3CDTF">2020-05-21T13:39:13Z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11</vt:lpwstr>
  </property>
</Properties>
</file>